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Example — June" sheetId="2" state="visible" r:id="rId4"/>
    <sheet name="Month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3" authorId="0">
      <text>
        <r>
          <rPr>
            <sz val="10"/>
            <rFont val="Arial"/>
            <family val="2"/>
          </rPr>
          <t xml:space="preserve">Working days in the month. Input.</t>
        </r>
      </text>
    </comment>
    <comment ref="C2" authorId="0">
      <text>
        <r>
          <rPr>
            <sz val="10"/>
            <rFont val="Arial"/>
            <family val="2"/>
          </rPr>
          <t xml:space="preserve">Target utilization: the share of an 8-hour day this person is expected to bill or deliver. 0.8 for a maker, 0.5 for a manager. Input.</t>
        </r>
      </text>
    </comment>
    <comment ref="C4" authorId="0">
      <text>
        <r>
          <rPr>
            <sz val="10"/>
            <rFont val="Arial"/>
            <family val="2"/>
          </rPr>
          <t xml:space="preserve">Paid time off this month, in hours. Input.</t>
        </r>
      </text>
    </comment>
    <comment ref="C7" authorId="0">
      <text>
        <r>
          <rPr>
            <sz val="10"/>
            <rFont val="Arial"/>
            <family val="2"/>
          </rPr>
          <t xml:space="preserve">Hours left to assign. Negative means over-allocated — the number the model exists to show.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3" authorId="0">
      <text>
        <r>
          <rPr>
            <sz val="10"/>
            <rFont val="Arial"/>
            <family val="2"/>
          </rPr>
          <t xml:space="preserve">Working days in the month. Input.</t>
        </r>
      </text>
    </comment>
    <comment ref="C2" authorId="0">
      <text>
        <r>
          <rPr>
            <sz val="10"/>
            <rFont val="Arial"/>
            <family val="2"/>
          </rPr>
          <t xml:space="preserve">Target utilization: the share of an 8-hour day this person is expected to bill or deliver. 0.8 for a maker, 0.5 for a manager. Input.</t>
        </r>
      </text>
    </comment>
    <comment ref="C4" authorId="0">
      <text>
        <r>
          <rPr>
            <sz val="10"/>
            <rFont val="Arial"/>
            <family val="2"/>
          </rPr>
          <t xml:space="preserve">Paid time off this month, in hours. Input.</t>
        </r>
      </text>
    </comment>
    <comment ref="C7" authorId="0">
      <text>
        <r>
          <rPr>
            <sz val="10"/>
            <rFont val="Arial"/>
            <family val="2"/>
          </rPr>
          <t xml:space="preserve">Hours left to assign. Negative means over-allocated — the number the model exists to show.</t>
        </r>
      </text>
    </comment>
  </commentList>
</comments>
</file>

<file path=xl/sharedStrings.xml><?xml version="1.0" encoding="utf-8"?>
<sst xmlns="http://schemas.openxmlformats.org/spreadsheetml/2006/main" count="62" uniqueCount="52">
  <si>
    <t xml:space="preserve">The Capacity Model</t>
  </si>
  <si>
    <t xml:space="preserve">Instrument 02 · juan.co/playbooks · © Juan.co LLC · Free to use with attribution.</t>
  </si>
  <si>
    <t xml:space="preserve">One sheet per team, one tab per month. People across the top, projects down the side. Five rows do the work:</t>
  </si>
  <si>
    <t xml:space="preserve">RATE — target utilization: the share of an eight-hour day the person is expected to deliver (0.8 for a maker, 0.5 for a manager). Input.</t>
  </si>
  <si>
    <t xml:space="preserve">HOURS — working days × 8 × rate. The hours this person can give the book this month.</t>
  </si>
  <si>
    <t xml:space="preserve">PTO — paid time off this month, in hours. Input.</t>
  </si>
  <si>
    <t xml:space="preserve">ALLOC — hours minus PTO. What there is to assign.</t>
  </si>
  <si>
    <t xml:space="preserve">USED — the sum of the project rows beneath. What has been assigned.</t>
  </si>
  <si>
    <t xml:space="preserve">AVAIL — alloc minus used. Hours still free. A negative number is the point of the model: it is the deficit you did not know you had.</t>
  </si>
  <si>
    <t xml:space="preserve">Blue cells are inputs. Black cells are formulas; leave them alone. The yellow cell is the month's working days.</t>
  </si>
  <si>
    <t xml:space="preserve">"Example — June" is filled with a sample team of eight and ten projects, and it lands over-allocated on purpose. "Month" is blank: copy it once per month, name it, and fill it.</t>
  </si>
  <si>
    <t xml:space="preserve">Column A totals the team: ALLOC, USED and AVAIL across everyone.</t>
  </si>
  <si>
    <t xml:space="preserve">Pair this with The Project Budget (Instrument 03): the hours in a project's budget are the hours in that project's row here.</t>
  </si>
  <si>
    <t xml:space="preserve">Sample names, projects and hours are invented. Rates of 0.5–0.8 are the ones I used; set yours.</t>
  </si>
  <si>
    <t xml:space="preserve">Delivery team — example</t>
  </si>
  <si>
    <t xml:space="preserve">PERSON</t>
  </si>
  <si>
    <t xml:space="preserve">Avery</t>
  </si>
  <si>
    <t xml:space="preserve">Blake</t>
  </si>
  <si>
    <t xml:space="preserve">Casey</t>
  </si>
  <si>
    <t xml:space="preserve">Devin</t>
  </si>
  <si>
    <t xml:space="preserve">Emerson</t>
  </si>
  <si>
    <t xml:space="preserve">Finley</t>
  </si>
  <si>
    <t xml:space="preserve">Harper</t>
  </si>
  <si>
    <t xml:space="preserve">Jordan</t>
  </si>
  <si>
    <t xml:space="preserve">Working days in June</t>
  </si>
  <si>
    <t xml:space="preserve">RATE</t>
  </si>
  <si>
    <t xml:space="preserve">HOURS</t>
  </si>
  <si>
    <t xml:space="preserve">PTO</t>
  </si>
  <si>
    <t xml:space="preserve">ALLOC</t>
  </si>
  <si>
    <t xml:space="preserve">USED</t>
  </si>
  <si>
    <t xml:space="preserve">AVAIL</t>
  </si>
  <si>
    <t xml:space="preserve">PROJECT</t>
  </si>
  <si>
    <t xml:space="preserve">Harbor Logistics — platform migration</t>
  </si>
  <si>
    <t xml:space="preserve">Meridian Health — onboarding</t>
  </si>
  <si>
    <t xml:space="preserve">Atlas Retail — integration</t>
  </si>
  <si>
    <t xml:space="preserve">Summit Energy — renewal workshop</t>
  </si>
  <si>
    <t xml:space="preserve">Beacon Financial — reporting build</t>
  </si>
  <si>
    <t xml:space="preserve">Orchard Foods — data cleanup</t>
  </si>
  <si>
    <t xml:space="preserve">Pioneer Media — training</t>
  </si>
  <si>
    <t xml:space="preserve">Keystone Legal — escalation support</t>
  </si>
  <si>
    <t xml:space="preserve">Harbor Logistics — phase two</t>
  </si>
  <si>
    <t xml:space="preserve">Internal — process documentation</t>
  </si>
  <si>
    <t xml:space="preserve">Team name</t>
  </si>
  <si>
    <t xml:space="preserve">Person 1</t>
  </si>
  <si>
    <t xml:space="preserve">Person 2</t>
  </si>
  <si>
    <t xml:space="preserve">Person 3</t>
  </si>
  <si>
    <t xml:space="preserve">Person 4</t>
  </si>
  <si>
    <t xml:space="preserve">Person 5</t>
  </si>
  <si>
    <t xml:space="preserve">Person 6</t>
  </si>
  <si>
    <t xml:space="preserve">Person 7</t>
  </si>
  <si>
    <t xml:space="preserve">Person 8</t>
  </si>
  <si>
    <t xml:space="preserve">Working days in the month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</si>
</sst>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0"/>
    <numFmt numFmtId="167" formatCode="0.0"/>
    <numFmt numFmtId="168" formatCode="0.0;\-0.0;&quot;&quot;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1"/>
      <color rgb="FF6E6C80"/>
      <name val="Arial"/>
      <family val="0"/>
      <charset val="1"/>
    </font>
    <font>
      <sz val="11"/>
      <name val="Arial"/>
      <family val="0"/>
      <charset val="1"/>
    </font>
    <font>
      <i val="true"/>
      <sz val="11"/>
      <color rgb="FF6E6C80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B1A2B"/>
        <bgColor rgb="FF333300"/>
      </patternFill>
    </fill>
    <fill>
      <patternFill patternType="solid">
        <fgColor rgb="FFE8F1F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F7A80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EDBD2"/>
      </left>
      <right style="thin">
        <color rgb="FFDEDBD2"/>
      </right>
      <top style="thin">
        <color rgb="FFDEDBD2"/>
      </top>
      <bottom style="thin">
        <color rgb="FFDEDB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C63A26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A80"/>
      <rgbColor rgb="FFC0C0C0"/>
      <rgbColor rgb="FF808080"/>
      <rgbColor rgb="FF9999FF"/>
      <rgbColor rgb="FF993366"/>
      <rgbColor rgb="FFFFFFCC"/>
      <rgbColor rgb="FFE8F1F0"/>
      <rgbColor rgb="FF660066"/>
      <rgbColor rgb="FFFF8080"/>
      <rgbColor rgb="FF0066CC"/>
      <rgbColor rgb="FFDEDB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E6C80"/>
      <rgbColor rgb="FF969696"/>
      <rgbColor rgb="FF003366"/>
      <rgbColor rgb="FF339966"/>
      <rgbColor rgb="FF003300"/>
      <rgbColor rgb="FF333300"/>
      <rgbColor rgb="FFC63A26"/>
      <rgbColor rgb="FF993366"/>
      <rgbColor rgb="FF333399"/>
      <rgbColor rgb="FF1B1A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5" hidden="false" customHeight="false" outlineLevel="0" collapsed="false">
      <c r="A4" s="3" t="s">
        <v>2</v>
      </c>
    </row>
    <row r="5" customFormat="false" ht="26.8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 t="s">
        <v>7</v>
      </c>
    </row>
    <row r="10" customFormat="false" ht="26.85" hidden="false" customHeight="false" outlineLevel="0" collapsed="false">
      <c r="A10" s="3" t="s">
        <v>8</v>
      </c>
    </row>
    <row r="11" customFormat="false" ht="15" hidden="false" customHeight="false" outlineLevel="0" collapsed="false">
      <c r="A11" s="3"/>
    </row>
    <row r="12" customFormat="false" ht="15" hidden="false" customHeight="false" outlineLevel="0" collapsed="false">
      <c r="A12" s="3" t="s">
        <v>9</v>
      </c>
    </row>
    <row r="13" customFormat="false" ht="26.85" hidden="false" customHeight="false" outlineLevel="0" collapsed="false">
      <c r="A13" s="3" t="s">
        <v>10</v>
      </c>
    </row>
    <row r="14" customFormat="false" ht="15" hidden="false" customHeight="false" outlineLevel="0" collapsed="false">
      <c r="A14" s="3" t="s">
        <v>11</v>
      </c>
    </row>
    <row r="15" customFormat="false" ht="26.85" hidden="false" customHeight="false" outlineLevel="0" collapsed="false">
      <c r="A15" s="3" t="s">
        <v>12</v>
      </c>
    </row>
    <row r="16" customFormat="false" ht="15" hidden="false" customHeight="false" outlineLevel="0" collapsed="false">
      <c r="A16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9"/>
    <col collapsed="false" customWidth="true" hidden="false" outlineLevel="0" max="10" min="3" style="0" width="10"/>
  </cols>
  <sheetData>
    <row r="1" customFormat="false" ht="15" hidden="false" customHeight="false" outlineLevel="0" collapsed="false">
      <c r="A1" s="5" t="s">
        <v>14</v>
      </c>
      <c r="B1" s="6" t="s">
        <v>15</v>
      </c>
      <c r="C1" s="7" t="s">
        <v>16</v>
      </c>
      <c r="D1" s="7" t="s">
        <v>17</v>
      </c>
      <c r="E1" s="7" t="s">
        <v>18</v>
      </c>
      <c r="F1" s="7" t="s">
        <v>19</v>
      </c>
      <c r="G1" s="7" t="s">
        <v>20</v>
      </c>
      <c r="H1" s="7" t="s">
        <v>21</v>
      </c>
      <c r="I1" s="7" t="s">
        <v>22</v>
      </c>
      <c r="J1" s="7" t="s">
        <v>23</v>
      </c>
    </row>
    <row r="2" customFormat="false" ht="15" hidden="false" customHeight="false" outlineLevel="0" collapsed="false">
      <c r="A2" s="8" t="s">
        <v>24</v>
      </c>
      <c r="B2" s="9" t="s">
        <v>25</v>
      </c>
      <c r="C2" s="10" t="n">
        <v>0.5</v>
      </c>
      <c r="D2" s="10" t="n">
        <v>0.8</v>
      </c>
      <c r="E2" s="10" t="n">
        <v>0.8</v>
      </c>
      <c r="F2" s="10" t="n">
        <v>0.8</v>
      </c>
      <c r="G2" s="10" t="n">
        <v>0.8</v>
      </c>
      <c r="H2" s="10" t="n">
        <v>0.5</v>
      </c>
      <c r="I2" s="10" t="n">
        <v>0.8</v>
      </c>
      <c r="J2" s="10" t="n">
        <v>0.7</v>
      </c>
    </row>
    <row r="3" customFormat="false" ht="15" hidden="false" customHeight="false" outlineLevel="0" collapsed="false">
      <c r="A3" s="11" t="n">
        <v>22</v>
      </c>
      <c r="B3" s="9" t="s">
        <v>26</v>
      </c>
      <c r="C3" s="12" t="n">
        <f aca="false">$A$3*8*C2</f>
        <v>88</v>
      </c>
      <c r="D3" s="12" t="n">
        <f aca="false">$A$3*8*D2</f>
        <v>140.8</v>
      </c>
      <c r="E3" s="12" t="n">
        <f aca="false">$A$3*8*E2</f>
        <v>140.8</v>
      </c>
      <c r="F3" s="12" t="n">
        <f aca="false">$A$3*8*F2</f>
        <v>140.8</v>
      </c>
      <c r="G3" s="12" t="n">
        <f aca="false">$A$3*8*G2</f>
        <v>140.8</v>
      </c>
      <c r="H3" s="12" t="n">
        <f aca="false">$A$3*8*H2</f>
        <v>88</v>
      </c>
      <c r="I3" s="12" t="n">
        <f aca="false">$A$3*8*I2</f>
        <v>140.8</v>
      </c>
      <c r="J3" s="12" t="n">
        <f aca="false">$A$3*8*J2</f>
        <v>123.2</v>
      </c>
    </row>
    <row r="4" customFormat="false" ht="15" hidden="false" customHeight="false" outlineLevel="0" collapsed="false">
      <c r="A4" s="13"/>
      <c r="B4" s="9" t="s">
        <v>27</v>
      </c>
      <c r="C4" s="14" t="n">
        <v>0</v>
      </c>
      <c r="D4" s="14" t="n">
        <v>16</v>
      </c>
      <c r="E4" s="14" t="n">
        <v>0</v>
      </c>
      <c r="F4" s="14" t="n">
        <v>8</v>
      </c>
      <c r="G4" s="14" t="n">
        <v>0</v>
      </c>
      <c r="H4" s="14" t="n">
        <v>0</v>
      </c>
      <c r="I4" s="14" t="n">
        <v>24</v>
      </c>
      <c r="J4" s="14" t="n">
        <v>0</v>
      </c>
    </row>
    <row r="5" customFormat="false" ht="15" hidden="false" customHeight="false" outlineLevel="0" collapsed="false">
      <c r="A5" s="15" t="n">
        <f aca="false">SUM(C5:J5)</f>
        <v>955.2</v>
      </c>
      <c r="B5" s="9" t="s">
        <v>28</v>
      </c>
      <c r="C5" s="12" t="n">
        <f aca="false">C3-C4</f>
        <v>88</v>
      </c>
      <c r="D5" s="12" t="n">
        <f aca="false">D3-D4</f>
        <v>124.8</v>
      </c>
      <c r="E5" s="12" t="n">
        <f aca="false">E3-E4</f>
        <v>140.8</v>
      </c>
      <c r="F5" s="12" t="n">
        <f aca="false">F3-F4</f>
        <v>132.8</v>
      </c>
      <c r="G5" s="12" t="n">
        <f aca="false">G3-G4</f>
        <v>140.8</v>
      </c>
      <c r="H5" s="12" t="n">
        <f aca="false">H3-H4</f>
        <v>88</v>
      </c>
      <c r="I5" s="12" t="n">
        <f aca="false">I3-I4</f>
        <v>116.8</v>
      </c>
      <c r="J5" s="12" t="n">
        <f aca="false">J3-J4</f>
        <v>123.2</v>
      </c>
    </row>
    <row r="6" customFormat="false" ht="15" hidden="false" customHeight="false" outlineLevel="0" collapsed="false">
      <c r="A6" s="15" t="n">
        <f aca="false">SUM(C6:J6)</f>
        <v>898</v>
      </c>
      <c r="B6" s="9" t="s">
        <v>29</v>
      </c>
      <c r="C6" s="12" t="n">
        <f aca="false">SUM(C9:C200)</f>
        <v>68</v>
      </c>
      <c r="D6" s="12" t="n">
        <f aca="false">SUM(D9:D200)</f>
        <v>148</v>
      </c>
      <c r="E6" s="12" t="n">
        <f aca="false">SUM(E9:E200)</f>
        <v>148</v>
      </c>
      <c r="F6" s="12" t="n">
        <f aca="false">SUM(F9:F200)</f>
        <v>148</v>
      </c>
      <c r="G6" s="12" t="n">
        <f aca="false">SUM(G9:G200)</f>
        <v>138</v>
      </c>
      <c r="H6" s="12" t="n">
        <f aca="false">SUM(H9:H200)</f>
        <v>62</v>
      </c>
      <c r="I6" s="12" t="n">
        <f aca="false">SUM(I9:I200)</f>
        <v>78</v>
      </c>
      <c r="J6" s="12" t="n">
        <f aca="false">SUM(J9:J200)</f>
        <v>108</v>
      </c>
    </row>
    <row r="7" customFormat="false" ht="15" hidden="false" customHeight="false" outlineLevel="0" collapsed="false">
      <c r="A7" s="15" t="n">
        <f aca="false">SUM(C7:J7)</f>
        <v>57.2</v>
      </c>
      <c r="B7" s="9" t="s">
        <v>30</v>
      </c>
      <c r="C7" s="15" t="n">
        <f aca="false">C5-C6</f>
        <v>20</v>
      </c>
      <c r="D7" s="15" t="n">
        <f aca="false">D5-D6</f>
        <v>-23.2</v>
      </c>
      <c r="E7" s="15" t="n">
        <f aca="false">E5-E6</f>
        <v>-7.19999999999999</v>
      </c>
      <c r="F7" s="15" t="n">
        <f aca="false">F5-F6</f>
        <v>-15.2</v>
      </c>
      <c r="G7" s="15" t="n">
        <f aca="false">G5-G6</f>
        <v>2.80000000000001</v>
      </c>
      <c r="H7" s="15" t="n">
        <f aca="false">H5-H6</f>
        <v>26</v>
      </c>
      <c r="I7" s="15" t="n">
        <f aca="false">I5-I6</f>
        <v>38.8</v>
      </c>
      <c r="J7" s="15" t="n">
        <f aca="false">J5-J6</f>
        <v>15.2</v>
      </c>
    </row>
    <row r="8" customFormat="false" ht="15" hidden="false" customHeight="false" outlineLevel="0" collapsed="false">
      <c r="A8" s="16" t="s">
        <v>31</v>
      </c>
      <c r="B8" s="16" t="s">
        <v>26</v>
      </c>
      <c r="C8" s="17"/>
      <c r="D8" s="17"/>
      <c r="E8" s="17"/>
      <c r="F8" s="17"/>
      <c r="G8" s="17"/>
      <c r="H8" s="17"/>
      <c r="I8" s="17"/>
      <c r="J8" s="17"/>
    </row>
    <row r="9" customFormat="false" ht="15" hidden="false" customHeight="false" outlineLevel="0" collapsed="false">
      <c r="A9" s="18" t="s">
        <v>32</v>
      </c>
      <c r="B9" s="12" t="n">
        <f aca="false">SUM(C9:J9)</f>
        <v>100</v>
      </c>
      <c r="C9" s="19" t="n">
        <v>20</v>
      </c>
      <c r="D9" s="19" t="n">
        <v>40</v>
      </c>
      <c r="E9" s="19" t="n">
        <v>40</v>
      </c>
      <c r="F9" s="19"/>
      <c r="G9" s="19"/>
      <c r="H9" s="19"/>
      <c r="I9" s="19"/>
      <c r="J9" s="19"/>
    </row>
    <row r="10" customFormat="false" ht="15" hidden="false" customHeight="false" outlineLevel="0" collapsed="false">
      <c r="A10" s="18" t="s">
        <v>33</v>
      </c>
      <c r="B10" s="12" t="n">
        <f aca="false">SUM(C10:J10)</f>
        <v>90</v>
      </c>
      <c r="C10" s="19"/>
      <c r="D10" s="19" t="n">
        <v>30</v>
      </c>
      <c r="E10" s="19"/>
      <c r="F10" s="19" t="n">
        <v>60</v>
      </c>
      <c r="G10" s="19"/>
      <c r="H10" s="19"/>
      <c r="I10" s="19"/>
      <c r="J10" s="19"/>
    </row>
    <row r="11" customFormat="false" ht="15" hidden="false" customHeight="false" outlineLevel="0" collapsed="false">
      <c r="A11" s="18" t="s">
        <v>34</v>
      </c>
      <c r="B11" s="12" t="n">
        <f aca="false">SUM(C11:J11)</f>
        <v>120</v>
      </c>
      <c r="C11" s="19"/>
      <c r="D11" s="19"/>
      <c r="E11" s="19" t="n">
        <v>40</v>
      </c>
      <c r="F11" s="19" t="n">
        <v>20</v>
      </c>
      <c r="G11" s="19" t="n">
        <v>60</v>
      </c>
      <c r="H11" s="19"/>
      <c r="I11" s="19"/>
      <c r="J11" s="19"/>
    </row>
    <row r="12" customFormat="false" ht="15" hidden="false" customHeight="false" outlineLevel="0" collapsed="false">
      <c r="A12" s="18" t="s">
        <v>35</v>
      </c>
      <c r="B12" s="12" t="n">
        <f aca="false">SUM(C12:J12)</f>
        <v>40</v>
      </c>
      <c r="C12" s="19" t="n">
        <v>16</v>
      </c>
      <c r="D12" s="19"/>
      <c r="E12" s="19"/>
      <c r="F12" s="19"/>
      <c r="G12" s="19"/>
      <c r="H12" s="19" t="n">
        <v>24</v>
      </c>
      <c r="I12" s="19"/>
      <c r="J12" s="19"/>
    </row>
    <row r="13" customFormat="false" ht="15" hidden="false" customHeight="false" outlineLevel="0" collapsed="false">
      <c r="A13" s="18" t="s">
        <v>36</v>
      </c>
      <c r="B13" s="12" t="n">
        <f aca="false">SUM(C13:J13)</f>
        <v>104</v>
      </c>
      <c r="C13" s="19"/>
      <c r="D13" s="19" t="n">
        <v>24</v>
      </c>
      <c r="E13" s="19"/>
      <c r="F13" s="19" t="n">
        <v>40</v>
      </c>
      <c r="G13" s="19" t="n">
        <v>40</v>
      </c>
      <c r="H13" s="19"/>
      <c r="I13" s="19"/>
      <c r="J13" s="19"/>
    </row>
    <row r="14" customFormat="false" ht="15" hidden="false" customHeight="false" outlineLevel="0" collapsed="false">
      <c r="A14" s="18" t="s">
        <v>37</v>
      </c>
      <c r="B14" s="12" t="n">
        <f aca="false">SUM(C14:J14)</f>
        <v>60</v>
      </c>
      <c r="C14" s="19"/>
      <c r="D14" s="19"/>
      <c r="E14" s="19" t="n">
        <v>30</v>
      </c>
      <c r="F14" s="19"/>
      <c r="G14" s="19"/>
      <c r="H14" s="19"/>
      <c r="I14" s="19" t="n">
        <v>30</v>
      </c>
      <c r="J14" s="19"/>
    </row>
    <row r="15" customFormat="false" ht="15" hidden="false" customHeight="false" outlineLevel="0" collapsed="false">
      <c r="A15" s="18" t="s">
        <v>38</v>
      </c>
      <c r="B15" s="12" t="n">
        <f aca="false">SUM(C15:J15)</f>
        <v>110</v>
      </c>
      <c r="C15" s="19"/>
      <c r="D15" s="19"/>
      <c r="E15" s="19"/>
      <c r="F15" s="19"/>
      <c r="G15" s="19"/>
      <c r="H15" s="19" t="n">
        <v>30</v>
      </c>
      <c r="I15" s="19" t="n">
        <v>40</v>
      </c>
      <c r="J15" s="19" t="n">
        <v>40</v>
      </c>
    </row>
    <row r="16" customFormat="false" ht="15" hidden="false" customHeight="false" outlineLevel="0" collapsed="false">
      <c r="A16" s="18" t="s">
        <v>39</v>
      </c>
      <c r="B16" s="12" t="n">
        <f aca="false">SUM(C16:J16)</f>
        <v>100</v>
      </c>
      <c r="C16" s="19" t="n">
        <v>24</v>
      </c>
      <c r="D16" s="19" t="n">
        <v>16</v>
      </c>
      <c r="E16" s="19"/>
      <c r="F16" s="19"/>
      <c r="G16" s="19"/>
      <c r="H16" s="19"/>
      <c r="I16" s="19"/>
      <c r="J16" s="19" t="n">
        <v>60</v>
      </c>
    </row>
    <row r="17" customFormat="false" ht="15" hidden="false" customHeight="false" outlineLevel="0" collapsed="false">
      <c r="A17" s="18" t="s">
        <v>40</v>
      </c>
      <c r="B17" s="12" t="n">
        <f aca="false">SUM(C17:J17)</f>
        <v>110</v>
      </c>
      <c r="C17" s="19"/>
      <c r="D17" s="19" t="n">
        <v>30</v>
      </c>
      <c r="E17" s="19" t="n">
        <v>30</v>
      </c>
      <c r="F17" s="19" t="n">
        <v>20</v>
      </c>
      <c r="G17" s="19" t="n">
        <v>30</v>
      </c>
      <c r="H17" s="19"/>
      <c r="I17" s="19"/>
      <c r="J17" s="19"/>
    </row>
    <row r="18" customFormat="false" ht="15" hidden="false" customHeight="false" outlineLevel="0" collapsed="false">
      <c r="A18" s="18" t="s">
        <v>41</v>
      </c>
      <c r="B18" s="12" t="n">
        <f aca="false">SUM(C18:J18)</f>
        <v>64</v>
      </c>
      <c r="C18" s="19" t="n">
        <v>8</v>
      </c>
      <c r="D18" s="19" t="n">
        <v>8</v>
      </c>
      <c r="E18" s="19" t="n">
        <v>8</v>
      </c>
      <c r="F18" s="19" t="n">
        <v>8</v>
      </c>
      <c r="G18" s="19" t="n">
        <v>8</v>
      </c>
      <c r="H18" s="19" t="n">
        <v>8</v>
      </c>
      <c r="I18" s="19" t="n">
        <v>8</v>
      </c>
      <c r="J18" s="19" t="n">
        <v>8</v>
      </c>
    </row>
  </sheetData>
  <conditionalFormatting sqref="A7:J7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9"/>
    <col collapsed="false" customWidth="true" hidden="false" outlineLevel="0" max="10" min="3" style="0" width="10"/>
  </cols>
  <sheetData>
    <row r="1" customFormat="false" ht="15" hidden="false" customHeight="false" outlineLevel="0" collapsed="false">
      <c r="A1" s="5" t="s">
        <v>42</v>
      </c>
      <c r="B1" s="6" t="s">
        <v>15</v>
      </c>
      <c r="C1" s="7" t="s">
        <v>43</v>
      </c>
      <c r="D1" s="7" t="s">
        <v>44</v>
      </c>
      <c r="E1" s="7" t="s">
        <v>45</v>
      </c>
      <c r="F1" s="7" t="s">
        <v>46</v>
      </c>
      <c r="G1" s="7" t="s">
        <v>47</v>
      </c>
      <c r="H1" s="7" t="s">
        <v>48</v>
      </c>
      <c r="I1" s="7" t="s">
        <v>49</v>
      </c>
      <c r="J1" s="7" t="s">
        <v>50</v>
      </c>
    </row>
    <row r="2" customFormat="false" ht="15" hidden="false" customHeight="false" outlineLevel="0" collapsed="false">
      <c r="A2" s="8" t="s">
        <v>51</v>
      </c>
      <c r="B2" s="9" t="s">
        <v>25</v>
      </c>
      <c r="C2" s="10" t="n">
        <v>0.8</v>
      </c>
      <c r="D2" s="10" t="n">
        <v>0.8</v>
      </c>
      <c r="E2" s="10" t="n">
        <v>0.8</v>
      </c>
      <c r="F2" s="10" t="n">
        <v>0.8</v>
      </c>
      <c r="G2" s="10" t="n">
        <v>0.8</v>
      </c>
      <c r="H2" s="10" t="n">
        <v>0.8</v>
      </c>
      <c r="I2" s="10" t="n">
        <v>0.8</v>
      </c>
      <c r="J2" s="10" t="n">
        <v>0.8</v>
      </c>
    </row>
    <row r="3" customFormat="false" ht="15" hidden="false" customHeight="false" outlineLevel="0" collapsed="false">
      <c r="A3" s="11" t="n">
        <v>22</v>
      </c>
      <c r="B3" s="9" t="s">
        <v>26</v>
      </c>
      <c r="C3" s="12" t="n">
        <f aca="false">$A$3*8*C2</f>
        <v>140.8</v>
      </c>
      <c r="D3" s="12" t="n">
        <f aca="false">$A$3*8*D2</f>
        <v>140.8</v>
      </c>
      <c r="E3" s="12" t="n">
        <f aca="false">$A$3*8*E2</f>
        <v>140.8</v>
      </c>
      <c r="F3" s="12" t="n">
        <f aca="false">$A$3*8*F2</f>
        <v>140.8</v>
      </c>
      <c r="G3" s="12" t="n">
        <f aca="false">$A$3*8*G2</f>
        <v>140.8</v>
      </c>
      <c r="H3" s="12" t="n">
        <f aca="false">$A$3*8*H2</f>
        <v>140.8</v>
      </c>
      <c r="I3" s="12" t="n">
        <f aca="false">$A$3*8*I2</f>
        <v>140.8</v>
      </c>
      <c r="J3" s="12" t="n">
        <f aca="false">$A$3*8*J2</f>
        <v>140.8</v>
      </c>
    </row>
    <row r="4" customFormat="false" ht="15" hidden="false" customHeight="false" outlineLevel="0" collapsed="false">
      <c r="A4" s="13"/>
      <c r="B4" s="9" t="s">
        <v>27</v>
      </c>
      <c r="C4" s="14"/>
      <c r="D4" s="14"/>
      <c r="E4" s="14"/>
      <c r="F4" s="14"/>
      <c r="G4" s="14"/>
      <c r="H4" s="14"/>
      <c r="I4" s="14"/>
      <c r="J4" s="14"/>
    </row>
    <row r="5" customFormat="false" ht="15" hidden="false" customHeight="false" outlineLevel="0" collapsed="false">
      <c r="A5" s="15" t="n">
        <f aca="false">SUM(C5:J5)</f>
        <v>1126.4</v>
      </c>
      <c r="B5" s="9" t="s">
        <v>28</v>
      </c>
      <c r="C5" s="12" t="n">
        <f aca="false">C3-C4</f>
        <v>140.8</v>
      </c>
      <c r="D5" s="12" t="n">
        <f aca="false">D3-D4</f>
        <v>140.8</v>
      </c>
      <c r="E5" s="12" t="n">
        <f aca="false">E3-E4</f>
        <v>140.8</v>
      </c>
      <c r="F5" s="12" t="n">
        <f aca="false">F3-F4</f>
        <v>140.8</v>
      </c>
      <c r="G5" s="12" t="n">
        <f aca="false">G3-G4</f>
        <v>140.8</v>
      </c>
      <c r="H5" s="12" t="n">
        <f aca="false">H3-H4</f>
        <v>140.8</v>
      </c>
      <c r="I5" s="12" t="n">
        <f aca="false">I3-I4</f>
        <v>140.8</v>
      </c>
      <c r="J5" s="12" t="n">
        <f aca="false">J3-J4</f>
        <v>140.8</v>
      </c>
    </row>
    <row r="6" customFormat="false" ht="15" hidden="false" customHeight="false" outlineLevel="0" collapsed="false">
      <c r="A6" s="15" t="n">
        <f aca="false">SUM(C6:J6)</f>
        <v>0</v>
      </c>
      <c r="B6" s="9" t="s">
        <v>29</v>
      </c>
      <c r="C6" s="12" t="n">
        <f aca="false">SUM(C9:C200)</f>
        <v>0</v>
      </c>
      <c r="D6" s="12" t="n">
        <f aca="false">SUM(D9:D200)</f>
        <v>0</v>
      </c>
      <c r="E6" s="12" t="n">
        <f aca="false">SUM(E9:E200)</f>
        <v>0</v>
      </c>
      <c r="F6" s="12" t="n">
        <f aca="false">SUM(F9:F200)</f>
        <v>0</v>
      </c>
      <c r="G6" s="12" t="n">
        <f aca="false">SUM(G9:G200)</f>
        <v>0</v>
      </c>
      <c r="H6" s="12" t="n">
        <f aca="false">SUM(H9:H200)</f>
        <v>0</v>
      </c>
      <c r="I6" s="12" t="n">
        <f aca="false">SUM(I9:I200)</f>
        <v>0</v>
      </c>
      <c r="J6" s="12" t="n">
        <f aca="false">SUM(J9:J200)</f>
        <v>0</v>
      </c>
    </row>
    <row r="7" customFormat="false" ht="15" hidden="false" customHeight="false" outlineLevel="0" collapsed="false">
      <c r="A7" s="15" t="n">
        <f aca="false">SUM(C7:J7)</f>
        <v>1126.4</v>
      </c>
      <c r="B7" s="9" t="s">
        <v>30</v>
      </c>
      <c r="C7" s="15" t="n">
        <f aca="false">C5-C6</f>
        <v>140.8</v>
      </c>
      <c r="D7" s="15" t="n">
        <f aca="false">D5-D6</f>
        <v>140.8</v>
      </c>
      <c r="E7" s="15" t="n">
        <f aca="false">E5-E6</f>
        <v>140.8</v>
      </c>
      <c r="F7" s="15" t="n">
        <f aca="false">F5-F6</f>
        <v>140.8</v>
      </c>
      <c r="G7" s="15" t="n">
        <f aca="false">G5-G6</f>
        <v>140.8</v>
      </c>
      <c r="H7" s="15" t="n">
        <f aca="false">H5-H6</f>
        <v>140.8</v>
      </c>
      <c r="I7" s="15" t="n">
        <f aca="false">I5-I6</f>
        <v>140.8</v>
      </c>
      <c r="J7" s="15" t="n">
        <f aca="false">J5-J6</f>
        <v>140.8</v>
      </c>
    </row>
    <row r="8" customFormat="false" ht="15" hidden="false" customHeight="false" outlineLevel="0" collapsed="false">
      <c r="A8" s="16" t="s">
        <v>31</v>
      </c>
      <c r="B8" s="16" t="s">
        <v>26</v>
      </c>
      <c r="C8" s="17"/>
      <c r="D8" s="17"/>
      <c r="E8" s="17"/>
      <c r="F8" s="17"/>
      <c r="G8" s="17"/>
      <c r="H8" s="17"/>
      <c r="I8" s="17"/>
      <c r="J8" s="17"/>
    </row>
    <row r="9" customFormat="false" ht="15" hidden="false" customHeight="false" outlineLevel="0" collapsed="false">
      <c r="A9" s="18"/>
      <c r="B9" s="12" t="n">
        <f aca="false">SUM(C9:J9)</f>
        <v>0</v>
      </c>
      <c r="C9" s="19"/>
      <c r="D9" s="19"/>
      <c r="E9" s="19"/>
      <c r="F9" s="19"/>
      <c r="G9" s="19"/>
      <c r="H9" s="19"/>
      <c r="I9" s="19"/>
      <c r="J9" s="19"/>
    </row>
    <row r="10" customFormat="false" ht="15" hidden="false" customHeight="false" outlineLevel="0" collapsed="false">
      <c r="A10" s="18"/>
      <c r="B10" s="12" t="n">
        <f aca="false">SUM(C10:J10)</f>
        <v>0</v>
      </c>
      <c r="C10" s="19"/>
      <c r="D10" s="19"/>
      <c r="E10" s="19"/>
      <c r="F10" s="19"/>
      <c r="G10" s="19"/>
      <c r="H10" s="19"/>
      <c r="I10" s="19"/>
      <c r="J10" s="19"/>
    </row>
    <row r="11" customFormat="false" ht="15" hidden="false" customHeight="false" outlineLevel="0" collapsed="false">
      <c r="A11" s="18"/>
      <c r="B11" s="12" t="n">
        <f aca="false">SUM(C11:J11)</f>
        <v>0</v>
      </c>
      <c r="C11" s="19"/>
      <c r="D11" s="19"/>
      <c r="E11" s="19"/>
      <c r="F11" s="19"/>
      <c r="G11" s="19"/>
      <c r="H11" s="19"/>
      <c r="I11" s="19"/>
      <c r="J11" s="19"/>
    </row>
    <row r="12" customFormat="false" ht="15" hidden="false" customHeight="false" outlineLevel="0" collapsed="false">
      <c r="A12" s="18"/>
      <c r="B12" s="12" t="n">
        <f aca="false">SUM(C12:J12)</f>
        <v>0</v>
      </c>
      <c r="C12" s="19"/>
      <c r="D12" s="19"/>
      <c r="E12" s="19"/>
      <c r="F12" s="19"/>
      <c r="G12" s="19"/>
      <c r="H12" s="19"/>
      <c r="I12" s="19"/>
      <c r="J12" s="19"/>
    </row>
    <row r="13" customFormat="false" ht="15" hidden="false" customHeight="false" outlineLevel="0" collapsed="false">
      <c r="A13" s="18"/>
      <c r="B13" s="12" t="n">
        <f aca="false">SUM(C13:J13)</f>
        <v>0</v>
      </c>
      <c r="C13" s="19"/>
      <c r="D13" s="19"/>
      <c r="E13" s="19"/>
      <c r="F13" s="19"/>
      <c r="G13" s="19"/>
      <c r="H13" s="19"/>
      <c r="I13" s="19"/>
      <c r="J13" s="19"/>
    </row>
    <row r="14" customFormat="false" ht="15" hidden="false" customHeight="false" outlineLevel="0" collapsed="false">
      <c r="A14" s="18"/>
      <c r="B14" s="12" t="n">
        <f aca="false">SUM(C14:J14)</f>
        <v>0</v>
      </c>
      <c r="C14" s="19"/>
      <c r="D14" s="19"/>
      <c r="E14" s="19"/>
      <c r="F14" s="19"/>
      <c r="G14" s="19"/>
      <c r="H14" s="19"/>
      <c r="I14" s="19"/>
      <c r="J14" s="19"/>
    </row>
    <row r="15" customFormat="false" ht="15" hidden="false" customHeight="false" outlineLevel="0" collapsed="false">
      <c r="A15" s="18"/>
      <c r="B15" s="12" t="n">
        <f aca="false">SUM(C15:J15)</f>
        <v>0</v>
      </c>
      <c r="C15" s="19"/>
      <c r="D15" s="19"/>
      <c r="E15" s="19"/>
      <c r="F15" s="19"/>
      <c r="G15" s="19"/>
      <c r="H15" s="19"/>
      <c r="I15" s="19"/>
      <c r="J15" s="19"/>
    </row>
    <row r="16" customFormat="false" ht="15" hidden="false" customHeight="false" outlineLevel="0" collapsed="false">
      <c r="A16" s="18"/>
      <c r="B16" s="12" t="n">
        <f aca="false">SUM(C16:J16)</f>
        <v>0</v>
      </c>
      <c r="C16" s="19"/>
      <c r="D16" s="19"/>
      <c r="E16" s="19"/>
      <c r="F16" s="19"/>
      <c r="G16" s="19"/>
      <c r="H16" s="19"/>
      <c r="I16" s="19"/>
      <c r="J16" s="19"/>
    </row>
    <row r="17" customFormat="false" ht="15" hidden="false" customHeight="false" outlineLevel="0" collapsed="false">
      <c r="A17" s="18"/>
      <c r="B17" s="12" t="n">
        <f aca="false">SUM(C17:J17)</f>
        <v>0</v>
      </c>
      <c r="C17" s="19"/>
      <c r="D17" s="19"/>
      <c r="E17" s="19"/>
      <c r="F17" s="19"/>
      <c r="G17" s="19"/>
      <c r="H17" s="19"/>
      <c r="I17" s="19"/>
      <c r="J17" s="19"/>
    </row>
    <row r="18" customFormat="false" ht="15" hidden="false" customHeight="false" outlineLevel="0" collapsed="false">
      <c r="A18" s="18"/>
      <c r="B18" s="12" t="n">
        <f aca="false">SUM(C18:J18)</f>
        <v>0</v>
      </c>
      <c r="C18" s="19"/>
      <c r="D18" s="19"/>
      <c r="E18" s="19"/>
      <c r="F18" s="19"/>
      <c r="G18" s="19"/>
      <c r="H18" s="19"/>
      <c r="I18" s="19"/>
      <c r="J18" s="19"/>
    </row>
    <row r="19" customFormat="false" ht="15" hidden="false" customHeight="false" outlineLevel="0" collapsed="false">
      <c r="A19" s="18"/>
      <c r="B19" s="12" t="n">
        <f aca="false">SUM(C19:J19)</f>
        <v>0</v>
      </c>
      <c r="C19" s="19"/>
      <c r="D19" s="19"/>
      <c r="E19" s="19"/>
      <c r="F19" s="19"/>
      <c r="G19" s="19"/>
      <c r="H19" s="19"/>
      <c r="I19" s="19"/>
      <c r="J19" s="19"/>
    </row>
    <row r="20" customFormat="false" ht="15" hidden="false" customHeight="false" outlineLevel="0" collapsed="false">
      <c r="A20" s="18"/>
      <c r="B20" s="12" t="n">
        <f aca="false">SUM(C20:J20)</f>
        <v>0</v>
      </c>
      <c r="C20" s="19"/>
      <c r="D20" s="19"/>
      <c r="E20" s="19"/>
      <c r="F20" s="19"/>
      <c r="G20" s="19"/>
      <c r="H20" s="19"/>
      <c r="I20" s="19"/>
      <c r="J20" s="19"/>
    </row>
  </sheetData>
  <conditionalFormatting sqref="A7:J7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2026-10-28T20:19:26Z</dcterms:created>
  <dc:creator>openpyxl</dc:creator>
  <dc:description/>
  <dc:language>en-US</dc:language>
  <cp:lastModifiedBy/>
  <dcterms:modified xsi:type="dcterms:W3CDTF">2026-10-28T20:19:26Z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